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o\Desktop\CUENTA PUBLICA ANUAL 2022\"/>
    </mc:Choice>
  </mc:AlternateContent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05" yWindow="-105" windowWidth="23250" windowHeight="12570"/>
  </bookViews>
  <sheets>
    <sheet name="EAI_DET" sheetId="1" r:id="rId1"/>
  </sheets>
  <definedNames>
    <definedName name="_xlnm.Print_Area" localSheetId="0">EAI_DET!$A$1:$I$87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62" i="1" s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0" i="1" s="1"/>
  <c r="H32" i="1"/>
  <c r="H33" i="1"/>
  <c r="H34" i="1"/>
  <c r="H35" i="1"/>
  <c r="H11" i="1"/>
  <c r="H12" i="1"/>
  <c r="H13" i="1"/>
  <c r="H14" i="1"/>
  <c r="H15" i="1"/>
  <c r="H16" i="1"/>
  <c r="H57" i="1" l="1"/>
  <c r="H48" i="1"/>
  <c r="H68" i="1" s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48" i="1" s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D48" i="1"/>
  <c r="D68" i="1" s="1"/>
  <c r="C48" i="1"/>
  <c r="C68" i="1" s="1"/>
  <c r="G39" i="1"/>
  <c r="H39" i="1" s="1"/>
  <c r="F39" i="1"/>
  <c r="D39" i="1"/>
  <c r="C39" i="1"/>
  <c r="E39" i="1" s="1"/>
  <c r="G37" i="1"/>
  <c r="H37" i="1" s="1"/>
  <c r="F37" i="1"/>
  <c r="D37" i="1"/>
  <c r="C37" i="1"/>
  <c r="G30" i="1"/>
  <c r="F30" i="1"/>
  <c r="D30" i="1"/>
  <c r="C30" i="1"/>
  <c r="E30" i="1" s="1"/>
  <c r="G17" i="1"/>
  <c r="F17" i="1"/>
  <c r="F43" i="1" s="1"/>
  <c r="D17" i="1"/>
  <c r="D43" i="1" s="1"/>
  <c r="D73" i="1" s="1"/>
  <c r="C17" i="1"/>
  <c r="G43" i="1" l="1"/>
  <c r="G73" i="1" s="1"/>
  <c r="H17" i="1"/>
  <c r="C43" i="1"/>
  <c r="C73" i="1" s="1"/>
  <c r="E17" i="1"/>
  <c r="F68" i="1"/>
  <c r="F73" i="1" s="1"/>
  <c r="H78" i="1"/>
  <c r="H43" i="1"/>
  <c r="H73" i="1" s="1"/>
  <c r="E37" i="1"/>
  <c r="E68" i="1"/>
  <c r="E43" i="1" l="1"/>
  <c r="E73" i="1" s="1"/>
</calcChain>
</file>

<file path=xl/sharedStrings.xml><?xml version="1.0" encoding="utf-8"?>
<sst xmlns="http://schemas.openxmlformats.org/spreadsheetml/2006/main" count="82" uniqueCount="82">
  <si>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</si>
  <si>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</si>
  <si>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</si>
  <si>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</si>
  <si>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</si>
  <si>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</si>
  <si>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</si>
  <si>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</si>
  <si>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</si>
  <si>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</si>
  <si>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</si>
  <si>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</si>
  <si>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</si>
  <si>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</si>
  <si>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</si>
  <si>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</si>
  <si>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</si>
  <si>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</si>
  <si>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</si>
  <si>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</si>
  <si>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</si>
  <si>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</si>
  <si>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</si>
  <si>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</si>
  <si>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</si>
  <si>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</si>
  <si>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</si>
  <si>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</si>
  <si>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</si>
  <si>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</si>
  <si>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</si>
  <si>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</si>
  <si>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</si>
  <si>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</si>
  <si>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</si>
  <si>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</si>
  <si>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</si>
  <si>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</si>
  <si>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</si>
  <si>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</si>
  <si>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</si>
  <si>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</si>
  <si>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</si>
  <si>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</si>
  <si>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</si>
  <si>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</si>
  <si>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</si>
  <si>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</si>
  <si>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</si>
  <si>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</si>
  <si>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</si>
  <si>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</si>
  <si>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</si>
  <si>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</si>
  <si>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</si>
  <si>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</si>
  <si>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</si>
  <si>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</si>
  <si>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</si>
  <si>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</si>
  <si>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</si>
  <si>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</si>
  <si>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</si>
  <si>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</si>
  <si>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</si>
  <si>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</si>
  <si>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</si>
  <si>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</si>
  <si>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</si>
  <si>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</si>
  <si>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</si>
  <si>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</si>
  <si>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</si>
  <si>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</si>
  <si>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</si>
  <si>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JUNTA MUNICIPAL DE AGUA Y SANEAMIENTO DE SANTA ISABEL</t>
  </si>
  <si>
    <t>Del 01 de enero al 31 de diciembre de 2022(b)</t>
  </si>
  <si>
    <t>Bajo protesta de decir verdad declaramos que los Estados Financieros y sus notas, son razonablemente correctos y son responsabilidad del emisor.</t>
  </si>
  <si>
    <t>C. GABRIEL TERRAZAS PALACIOS</t>
  </si>
  <si>
    <t>C. NOHELY LÓPEZ MONGE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</si>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</sst>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>
    <pageSetUpPr fitToPage="1"/>
  </sheetPr>
  <dimension ref="B1:Q646"/>
  <sheetViews>
    <sheetView tabSelected="1" view="pageBreakPreview" topLeftCell="A70" zoomScale="60" zoomScaleNormal="90" workbookViewId="0">
      <selection activeCell="C99" sqref="C99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3" t="s">
        <v>75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9" t="s">
        <v>76</v>
      </c>
      <c r="C4" s="50"/>
      <c r="D4" s="50"/>
      <c r="E4" s="50"/>
      <c r="F4" s="50"/>
      <c r="G4" s="50"/>
      <c r="H4" s="51"/>
    </row>
    <row r="5" spans="2:9" ht="12.75" thickBot="1" x14ac:dyDescent="0.25">
      <c r="B5" s="52" t="s">
        <v>2</v>
      </c>
      <c r="C5" s="53"/>
      <c r="D5" s="53"/>
      <c r="E5" s="53"/>
      <c r="F5" s="53"/>
      <c r="G5" s="53"/>
      <c r="H5" s="54"/>
    </row>
    <row r="6" spans="2:9" ht="12.75" thickBot="1" x14ac:dyDescent="0.25">
      <c r="B6" s="55" t="s">
        <v>3</v>
      </c>
      <c r="C6" s="57" t="s">
        <v>4</v>
      </c>
      <c r="D6" s="58"/>
      <c r="E6" s="58"/>
      <c r="F6" s="58"/>
      <c r="G6" s="59"/>
      <c r="H6" s="60" t="s">
        <v>5</v>
      </c>
    </row>
    <row r="7" spans="2:9" ht="30" customHeight="1" thickBot="1" x14ac:dyDescent="0.25">
      <c r="B7" s="56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61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3563967.6221812833</v>
      </c>
      <c r="D13" s="25">
        <v>0</v>
      </c>
      <c r="E13" s="27">
        <f t="shared" si="0"/>
        <v>3563967.6221812833</v>
      </c>
      <c r="F13" s="25">
        <v>3777974.04</v>
      </c>
      <c r="G13" s="25">
        <v>3777974.04</v>
      </c>
      <c r="H13" s="34">
        <f t="shared" si="1"/>
        <v>214006.41781871673</v>
      </c>
    </row>
    <row r="14" spans="2:9" x14ac:dyDescent="0.2">
      <c r="B14" s="9" t="s">
        <v>16</v>
      </c>
      <c r="C14" s="25">
        <v>0</v>
      </c>
      <c r="D14" s="25">
        <v>0</v>
      </c>
      <c r="E14" s="27">
        <f t="shared" si="0"/>
        <v>0</v>
      </c>
      <c r="F14" s="25">
        <v>0</v>
      </c>
      <c r="G14" s="25">
        <v>0</v>
      </c>
      <c r="H14" s="34">
        <f t="shared" si="1"/>
        <v>0</v>
      </c>
    </row>
    <row r="15" spans="2:9" x14ac:dyDescent="0.2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34">
        <f t="shared" si="1"/>
        <v>0</v>
      </c>
    </row>
    <row r="16" spans="2:9" ht="15" customHeight="1" x14ac:dyDescent="0.2">
      <c r="B16" s="10" t="s">
        <v>18</v>
      </c>
      <c r="C16" s="25">
        <v>0</v>
      </c>
      <c r="D16" s="25">
        <v>0</v>
      </c>
      <c r="E16" s="27">
        <f t="shared" si="0"/>
        <v>0</v>
      </c>
      <c r="F16" s="25">
        <v>0</v>
      </c>
      <c r="G16" s="25">
        <v>0</v>
      </c>
      <c r="H16" s="34">
        <f t="shared" si="1"/>
        <v>0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25">
        <v>0</v>
      </c>
      <c r="D36" s="25">
        <v>0</v>
      </c>
      <c r="E36" s="30">
        <f t="shared" si="3"/>
        <v>0</v>
      </c>
      <c r="F36" s="25">
        <v>0</v>
      </c>
      <c r="G36" s="25">
        <v>0</v>
      </c>
      <c r="H36" s="27">
        <f t="shared" ref="H36:H41" si="7">SUM(G36-C36)</f>
        <v>0</v>
      </c>
    </row>
    <row r="37" spans="2:8" x14ac:dyDescent="0.2">
      <c r="B37" s="9" t="s">
        <v>39</v>
      </c>
      <c r="C37" s="27">
        <f>C38</f>
        <v>0</v>
      </c>
      <c r="D37" s="22">
        <f t="shared" ref="D37:G37" si="8">D38</f>
        <v>0</v>
      </c>
      <c r="E37" s="30">
        <f t="shared" si="3"/>
        <v>0</v>
      </c>
      <c r="F37" s="22">
        <f t="shared" si="8"/>
        <v>0</v>
      </c>
      <c r="G37" s="22">
        <f t="shared" si="8"/>
        <v>0</v>
      </c>
      <c r="H37" s="34">
        <f t="shared" si="7"/>
        <v>0</v>
      </c>
    </row>
    <row r="38" spans="2:8" x14ac:dyDescent="0.2">
      <c r="B38" s="13" t="s">
        <v>40</v>
      </c>
      <c r="C38" s="26">
        <v>0</v>
      </c>
      <c r="D38" s="26">
        <v>0</v>
      </c>
      <c r="E38" s="30">
        <f t="shared" si="3"/>
        <v>0</v>
      </c>
      <c r="F38" s="26">
        <v>0</v>
      </c>
      <c r="G38" s="26">
        <v>0</v>
      </c>
      <c r="H38" s="30">
        <f t="shared" si="7"/>
        <v>0</v>
      </c>
    </row>
    <row r="39" spans="2:8" x14ac:dyDescent="0.2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62">
        <f>SUM(C10:C17,C30,C36,C37,C39)</f>
        <v>3563967.6221812833</v>
      </c>
      <c r="D43" s="62">
        <f t="shared" ref="D43:H43" si="10">SUM(D10:D17,D30,D36,D37,D39)</f>
        <v>0</v>
      </c>
      <c r="E43" s="42">
        <f t="shared" si="10"/>
        <v>3563967.6221812833</v>
      </c>
      <c r="F43" s="62">
        <f t="shared" si="10"/>
        <v>3777974.04</v>
      </c>
      <c r="G43" s="62">
        <f t="shared" si="10"/>
        <v>3777974.04</v>
      </c>
      <c r="H43" s="42">
        <f t="shared" si="10"/>
        <v>214006.41781871673</v>
      </c>
    </row>
    <row r="44" spans="2:8" x14ac:dyDescent="0.2">
      <c r="B44" s="7" t="s">
        <v>45</v>
      </c>
      <c r="C44" s="62"/>
      <c r="D44" s="62"/>
      <c r="E44" s="42"/>
      <c r="F44" s="62"/>
      <c r="G44" s="62"/>
      <c r="H44" s="42"/>
    </row>
    <row r="45" spans="2:8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47</v>
      </c>
      <c r="C47" s="23"/>
      <c r="D47" s="15"/>
      <c r="E47" s="31"/>
      <c r="F47" s="15"/>
      <c r="G47" s="15"/>
      <c r="H47" s="31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4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7">
        <f t="shared" si="18"/>
        <v>0</v>
      </c>
      <c r="F68" s="22">
        <f t="shared" si="18"/>
        <v>0</v>
      </c>
      <c r="G68" s="22">
        <f t="shared" si="18"/>
        <v>0</v>
      </c>
      <c r="H68" s="27">
        <f>SUM(H48,H57,H62,H65,H66)</f>
        <v>0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70</v>
      </c>
      <c r="C73" s="22">
        <f>SUM(C43,C68,C70)</f>
        <v>3563967.6221812833</v>
      </c>
      <c r="D73" s="22">
        <f t="shared" ref="D73:G73" si="21">SUM(D43,D68,D70)</f>
        <v>0</v>
      </c>
      <c r="E73" s="27">
        <f t="shared" si="21"/>
        <v>3563967.6221812833</v>
      </c>
      <c r="F73" s="22">
        <f t="shared" si="21"/>
        <v>3777974.04</v>
      </c>
      <c r="G73" s="22">
        <f t="shared" si="21"/>
        <v>3777974.04</v>
      </c>
      <c r="H73" s="27">
        <f>SUM(H43,H68,H70)</f>
        <v>214006.41781871673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x14ac:dyDescent="0.2">
      <c r="B80" s="39" t="s">
        <v>77</v>
      </c>
    </row>
    <row r="81" spans="2:4" s="37" customFormat="1" x14ac:dyDescent="0.2">
      <c r="B81" s="36"/>
    </row>
    <row r="82" spans="2:4" s="37" customFormat="1" x14ac:dyDescent="0.2">
      <c r="B82" s="36"/>
    </row>
    <row r="83" spans="2:4" s="37" customFormat="1" x14ac:dyDescent="0.2">
      <c r="B83" s="36"/>
    </row>
    <row r="84" spans="2:4" s="37" customFormat="1" x14ac:dyDescent="0.2">
      <c r="B84" s="36"/>
    </row>
    <row r="85" spans="2:4" s="37" customFormat="1" x14ac:dyDescent="0.2">
      <c r="B85" s="36"/>
    </row>
    <row r="86" spans="2:4" s="37" customFormat="1" x14ac:dyDescent="0.2">
      <c r="B86" s="40" t="s">
        <v>78</v>
      </c>
      <c r="C86" s="40"/>
      <c r="D86" s="40" t="s">
        <v>79</v>
      </c>
    </row>
    <row r="87" spans="2:4" s="37" customFormat="1" x14ac:dyDescent="0.2">
      <c r="B87" s="40" t="s">
        <v>80</v>
      </c>
      <c r="C87" s="40"/>
      <c r="D87" s="40" t="s">
        <v>81</v>
      </c>
    </row>
    <row r="88" spans="2:4" s="37" customFormat="1" x14ac:dyDescent="0.2">
      <c r="B88" s="41"/>
      <c r="C88" s="41"/>
      <c r="D88" s="41"/>
    </row>
    <row r="89" spans="2:4" s="37" customFormat="1" x14ac:dyDescent="0.2">
      <c r="B89" s="36"/>
    </row>
    <row r="90" spans="2:4" s="37" customFormat="1" x14ac:dyDescent="0.2">
      <c r="B90" s="36"/>
    </row>
    <row r="91" spans="2:4" s="37" customFormat="1" x14ac:dyDescent="0.2">
      <c r="B91" s="36"/>
    </row>
    <row r="92" spans="2:4" s="37" customFormat="1" x14ac:dyDescent="0.2">
      <c r="B92" s="36"/>
    </row>
    <row r="93" spans="2:4" s="37" customFormat="1" x14ac:dyDescent="0.2">
      <c r="B93" s="36"/>
    </row>
    <row r="94" spans="2:4" s="37" customFormat="1" x14ac:dyDescent="0.2">
      <c r="B94" s="36"/>
    </row>
    <row r="95" spans="2:4" s="37" customFormat="1" x14ac:dyDescent="0.2">
      <c r="B95" s="36"/>
    </row>
    <row r="96" spans="2:4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Tesorero</cp:lastModifiedBy>
  <cp:lastPrinted>2023-02-01T20:20:04Z</cp:lastPrinted>
  <dcterms:created xsi:type="dcterms:W3CDTF">2020-01-08T20:55:35Z</dcterms:created>
  <dcterms:modified xsi:type="dcterms:W3CDTF">2023-02-01T20:20:25Z</dcterms:modified>
</cp:coreProperties>
</file>